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3250" windowHeight="1317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'Blad1'!$1:$5</definedName>
  </definedNames>
  <calcPr fullCalcOnLoad="1"/>
</workbook>
</file>

<file path=xl/sharedStrings.xml><?xml version="1.0" encoding="utf-8"?>
<sst xmlns="http://schemas.openxmlformats.org/spreadsheetml/2006/main" count="59" uniqueCount="54">
  <si>
    <t>MET Jeans</t>
  </si>
  <si>
    <t>Model</t>
  </si>
  <si>
    <t>Totaal</t>
  </si>
  <si>
    <t>Body SS E27</t>
  </si>
  <si>
    <t>BO16-T140 GEEL</t>
  </si>
  <si>
    <t>B016-T140 ROOD</t>
  </si>
  <si>
    <t>B016-T140 GREEN</t>
  </si>
  <si>
    <t>Body SS</t>
  </si>
  <si>
    <t>TOOP BLANCO/t009-001</t>
  </si>
  <si>
    <t>New Star</t>
  </si>
  <si>
    <t>D227 901</t>
  </si>
  <si>
    <t>Lek D519</t>
  </si>
  <si>
    <t>Beegees</t>
  </si>
  <si>
    <t>LEK E9</t>
  </si>
  <si>
    <t>D613 BLACL</t>
  </si>
  <si>
    <t>Boyfriend</t>
  </si>
  <si>
    <t>D519 E10877</t>
  </si>
  <si>
    <t>Gold/Zip</t>
  </si>
  <si>
    <t>B016 T140 054 Ciclamino A06</t>
  </si>
  <si>
    <t xml:space="preserve">Body/SS </t>
  </si>
  <si>
    <t xml:space="preserve">Body/SS Pant </t>
  </si>
  <si>
    <t>D594 0997 Wndon Grey</t>
  </si>
  <si>
    <t>R013 E23 068 Argento</t>
  </si>
  <si>
    <t>T008 Oro</t>
  </si>
  <si>
    <t xml:space="preserve">Boy Girl </t>
  </si>
  <si>
    <t>B016 T207 E41 0001 Bianco</t>
  </si>
  <si>
    <t xml:space="preserve">Break/SO </t>
  </si>
  <si>
    <t>D519 751 E39 Denim</t>
  </si>
  <si>
    <t xml:space="preserve">Karma/S Pant </t>
  </si>
  <si>
    <t>5T D574 946 Denim</t>
  </si>
  <si>
    <t xml:space="preserve">K-Chino </t>
  </si>
  <si>
    <t>D828 1338 E86 Denim</t>
  </si>
  <si>
    <t xml:space="preserve">Low Pant </t>
  </si>
  <si>
    <t>D322 800 Denim</t>
  </si>
  <si>
    <t>D124 404 Denim</t>
  </si>
  <si>
    <t xml:space="preserve">New Large/S </t>
  </si>
  <si>
    <t>P084 S5 001 Bianco</t>
  </si>
  <si>
    <t xml:space="preserve">New Ledy </t>
  </si>
  <si>
    <t>D124 405 Denim</t>
  </si>
  <si>
    <t xml:space="preserve">New Tanabe </t>
  </si>
  <si>
    <t>D024/A41 680 Denim</t>
  </si>
  <si>
    <t>Vittoria/SE</t>
  </si>
  <si>
    <t xml:space="preserve"> B233 T84 0001 Bianco</t>
  </si>
  <si>
    <t xml:space="preserve">Wiwinter/F </t>
  </si>
  <si>
    <t>G036 449 E42 0251 Borro</t>
  </si>
  <si>
    <t>D557 437/N E10 Denim</t>
  </si>
  <si>
    <t>B016 T140 130 Bluette A06</t>
  </si>
  <si>
    <t>Body/SS</t>
  </si>
  <si>
    <t>Retail</t>
  </si>
  <si>
    <t xml:space="preserve">                                                              </t>
  </si>
  <si>
    <t>LEK</t>
  </si>
  <si>
    <t>D054422 Denim stretch 11 oz</t>
  </si>
  <si>
    <t>169,95</t>
  </si>
  <si>
    <t>WHS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</si>
</sst>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€&quot;\ #,##0.00"/>
    <numFmt numFmtId="195" formatCode="&quot;Ja&quot;;&quot;Ja&quot;;&quot;Nee&quot;"/>
    <numFmt numFmtId="196" formatCode="&quot;Waar&quot;;&quot;Waar&quot;;&quot;Onwaar&quot;"/>
    <numFmt numFmtId="197" formatCode="&quot;Aan&quot;;&quot;Aan&quot;;&quot;Uit&quot;"/>
    <numFmt numFmtId="198" formatCode="[$€-2]\ #.##000_);[Red]\([$€-2]\ #.##000\)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20</xdr:row>
      <xdr:rowOff>57150</xdr:rowOff>
    </xdr:from>
    <xdr:to>
      <xdr:col>3</xdr:col>
      <xdr:colOff>1304925</xdr:colOff>
      <xdr:row>20</xdr:row>
      <xdr:rowOff>2543175</xdr:rowOff>
    </xdr:to>
    <xdr:pic>
      <xdr:nvPicPr>
        <xdr:cNvPr id="1" name="Afbeelding 2" descr="http://www.snapstore.be/uploads/product_picture/showcase/5T_16_02216_001.jpg"/>
        <xdr:cNvPicPr preferRelativeResize="1">
          <a:picLocks noChangeAspect="1"/>
        </xdr:cNvPicPr>
      </xdr:nvPicPr>
      <xdr:blipFill>
        <a:blip r:embed="rId1"/>
        <a:srcRect l="21180" r="28897"/>
        <a:stretch>
          <a:fillRect/>
        </a:stretch>
      </xdr:blipFill>
      <xdr:spPr>
        <a:xfrm>
          <a:off x="4429125" y="32346900"/>
          <a:ext cx="12001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22</xdr:row>
      <xdr:rowOff>57150</xdr:rowOff>
    </xdr:from>
    <xdr:to>
      <xdr:col>3</xdr:col>
      <xdr:colOff>1123950</xdr:colOff>
      <xdr:row>22</xdr:row>
      <xdr:rowOff>2505075</xdr:rowOff>
    </xdr:to>
    <xdr:pic>
      <xdr:nvPicPr>
        <xdr:cNvPr id="2" name="Afbeelding 3" descr="http://www.snapstore.be/uploads/product_picture/showcase/847_18_02218_001.jpg"/>
        <xdr:cNvPicPr preferRelativeResize="1">
          <a:picLocks noChangeAspect="1"/>
        </xdr:cNvPicPr>
      </xdr:nvPicPr>
      <xdr:blipFill>
        <a:blip r:embed="rId2"/>
        <a:srcRect l="25932" r="28823"/>
        <a:stretch>
          <a:fillRect/>
        </a:stretch>
      </xdr:blipFill>
      <xdr:spPr>
        <a:xfrm>
          <a:off x="4410075" y="35232975"/>
          <a:ext cx="1038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95250</xdr:rowOff>
    </xdr:from>
    <xdr:to>
      <xdr:col>3</xdr:col>
      <xdr:colOff>1190625</xdr:colOff>
      <xdr:row>16</xdr:row>
      <xdr:rowOff>2562225</xdr:rowOff>
    </xdr:to>
    <xdr:pic>
      <xdr:nvPicPr>
        <xdr:cNvPr id="3" name="Afbeelding 4" descr="http://www.snapstore.be/uploads/product_picture/showcase/B016_11_02211_001.jpg"/>
        <xdr:cNvPicPr preferRelativeResize="1">
          <a:picLocks noChangeAspect="1"/>
        </xdr:cNvPicPr>
      </xdr:nvPicPr>
      <xdr:blipFill>
        <a:blip r:embed="rId3"/>
        <a:srcRect l="24818" r="28521"/>
        <a:stretch>
          <a:fillRect/>
        </a:stretch>
      </xdr:blipFill>
      <xdr:spPr>
        <a:xfrm>
          <a:off x="4391025" y="21945600"/>
          <a:ext cx="11239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38100</xdr:rowOff>
    </xdr:from>
    <xdr:to>
      <xdr:col>3</xdr:col>
      <xdr:colOff>1238250</xdr:colOff>
      <xdr:row>18</xdr:row>
      <xdr:rowOff>2524125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4"/>
        <a:srcRect l="23530" r="27731"/>
        <a:stretch>
          <a:fillRect/>
        </a:stretch>
      </xdr:blipFill>
      <xdr:spPr>
        <a:xfrm>
          <a:off x="4381500" y="27108150"/>
          <a:ext cx="11811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</xdr:row>
      <xdr:rowOff>104775</xdr:rowOff>
    </xdr:from>
    <xdr:to>
      <xdr:col>3</xdr:col>
      <xdr:colOff>1038225</xdr:colOff>
      <xdr:row>13</xdr:row>
      <xdr:rowOff>2514600</xdr:rowOff>
    </xdr:to>
    <xdr:pic>
      <xdr:nvPicPr>
        <xdr:cNvPr id="5" name="Afbeelding 7"/>
        <xdr:cNvPicPr preferRelativeResize="1">
          <a:picLocks noChangeAspect="1"/>
        </xdr:cNvPicPr>
      </xdr:nvPicPr>
      <xdr:blipFill>
        <a:blip r:embed="rId5"/>
        <a:srcRect l="27499" r="33125"/>
        <a:stretch>
          <a:fillRect/>
        </a:stretch>
      </xdr:blipFill>
      <xdr:spPr>
        <a:xfrm>
          <a:off x="4429125" y="16383000"/>
          <a:ext cx="9334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47625</xdr:rowOff>
    </xdr:from>
    <xdr:to>
      <xdr:col>3</xdr:col>
      <xdr:colOff>1352550</xdr:colOff>
      <xdr:row>23</xdr:row>
      <xdr:rowOff>2514600</xdr:rowOff>
    </xdr:to>
    <xdr:pic>
      <xdr:nvPicPr>
        <xdr:cNvPr id="6" name="Afbeelding 8"/>
        <xdr:cNvPicPr preferRelativeResize="1">
          <a:picLocks noChangeAspect="1"/>
        </xdr:cNvPicPr>
      </xdr:nvPicPr>
      <xdr:blipFill>
        <a:blip r:embed="rId6"/>
        <a:srcRect l="21211" r="25761"/>
        <a:stretch>
          <a:fillRect/>
        </a:stretch>
      </xdr:blipFill>
      <xdr:spPr>
        <a:xfrm>
          <a:off x="4410075" y="37833300"/>
          <a:ext cx="12668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47625</xdr:rowOff>
    </xdr:from>
    <xdr:to>
      <xdr:col>3</xdr:col>
      <xdr:colOff>1200150</xdr:colOff>
      <xdr:row>19</xdr:row>
      <xdr:rowOff>2543175</xdr:rowOff>
    </xdr:to>
    <xdr:pic>
      <xdr:nvPicPr>
        <xdr:cNvPr id="7" name="Afbeelding 11" descr="http://www.snapstore.be/uploads/product_picture/showcase/Gold_Zip_14_02214_001.jpg"/>
        <xdr:cNvPicPr preferRelativeResize="1">
          <a:picLocks noChangeAspect="1"/>
        </xdr:cNvPicPr>
      </xdr:nvPicPr>
      <xdr:blipFill>
        <a:blip r:embed="rId7"/>
        <a:srcRect l="24557" r="30598" b="5250"/>
        <a:stretch>
          <a:fillRect/>
        </a:stretch>
      </xdr:blipFill>
      <xdr:spPr>
        <a:xfrm>
          <a:off x="4391025" y="29727525"/>
          <a:ext cx="11334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15</xdr:row>
      <xdr:rowOff>47625</xdr:rowOff>
    </xdr:from>
    <xdr:to>
      <xdr:col>3</xdr:col>
      <xdr:colOff>1057275</xdr:colOff>
      <xdr:row>15</xdr:row>
      <xdr:rowOff>2571750</xdr:rowOff>
    </xdr:to>
    <xdr:pic>
      <xdr:nvPicPr>
        <xdr:cNvPr id="8" name="Afbeelding 12"/>
        <xdr:cNvPicPr preferRelativeResize="1">
          <a:picLocks noChangeAspect="1"/>
        </xdr:cNvPicPr>
      </xdr:nvPicPr>
      <xdr:blipFill>
        <a:blip r:embed="rId8"/>
        <a:srcRect l="26843" r="31579"/>
        <a:stretch>
          <a:fillRect/>
        </a:stretch>
      </xdr:blipFill>
      <xdr:spPr>
        <a:xfrm>
          <a:off x="4371975" y="19288125"/>
          <a:ext cx="10096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5</xdr:row>
      <xdr:rowOff>66675</xdr:rowOff>
    </xdr:from>
    <xdr:to>
      <xdr:col>3</xdr:col>
      <xdr:colOff>1162050</xdr:colOff>
      <xdr:row>5</xdr:row>
      <xdr:rowOff>2562225</xdr:rowOff>
    </xdr:to>
    <xdr:pic>
      <xdr:nvPicPr>
        <xdr:cNvPr id="9" name="Afbeelding 13"/>
        <xdr:cNvPicPr preferRelativeResize="1">
          <a:picLocks noChangeAspect="1"/>
        </xdr:cNvPicPr>
      </xdr:nvPicPr>
      <xdr:blipFill>
        <a:blip r:embed="rId9"/>
        <a:srcRect l="26278" r="29927"/>
        <a:stretch>
          <a:fillRect/>
        </a:stretch>
      </xdr:blipFill>
      <xdr:spPr>
        <a:xfrm>
          <a:off x="4429125" y="2238375"/>
          <a:ext cx="1057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66675</xdr:rowOff>
    </xdr:from>
    <xdr:to>
      <xdr:col>3</xdr:col>
      <xdr:colOff>1181100</xdr:colOff>
      <xdr:row>8</xdr:row>
      <xdr:rowOff>2447925</xdr:rowOff>
    </xdr:to>
    <xdr:pic>
      <xdr:nvPicPr>
        <xdr:cNvPr id="10" name="Afbeelding 14"/>
        <xdr:cNvPicPr preferRelativeResize="1">
          <a:picLocks noChangeAspect="1"/>
        </xdr:cNvPicPr>
      </xdr:nvPicPr>
      <xdr:blipFill>
        <a:blip r:embed="rId10"/>
        <a:srcRect l="16494" r="20619"/>
        <a:stretch>
          <a:fillRect/>
        </a:stretch>
      </xdr:blipFill>
      <xdr:spPr>
        <a:xfrm>
          <a:off x="4429125" y="5657850"/>
          <a:ext cx="10763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47625</xdr:rowOff>
    </xdr:from>
    <xdr:to>
      <xdr:col>3</xdr:col>
      <xdr:colOff>1123950</xdr:colOff>
      <xdr:row>10</xdr:row>
      <xdr:rowOff>2514600</xdr:rowOff>
    </xdr:to>
    <xdr:pic>
      <xdr:nvPicPr>
        <xdr:cNvPr id="11" name="Afbeelding 15"/>
        <xdr:cNvPicPr preferRelativeResize="1">
          <a:picLocks noChangeAspect="1"/>
        </xdr:cNvPicPr>
      </xdr:nvPicPr>
      <xdr:blipFill>
        <a:blip r:embed="rId11"/>
        <a:srcRect l="23376" r="23376"/>
        <a:stretch>
          <a:fillRect/>
        </a:stretch>
      </xdr:blipFill>
      <xdr:spPr>
        <a:xfrm>
          <a:off x="4391025" y="10858500"/>
          <a:ext cx="10572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9</xdr:row>
      <xdr:rowOff>57150</xdr:rowOff>
    </xdr:from>
    <xdr:to>
      <xdr:col>3</xdr:col>
      <xdr:colOff>952500</xdr:colOff>
      <xdr:row>9</xdr:row>
      <xdr:rowOff>2543175</xdr:rowOff>
    </xdr:to>
    <xdr:pic>
      <xdr:nvPicPr>
        <xdr:cNvPr id="12" name="Afbeelding 16"/>
        <xdr:cNvPicPr preferRelativeResize="1">
          <a:picLocks noChangeAspect="1"/>
        </xdr:cNvPicPr>
      </xdr:nvPicPr>
      <xdr:blipFill>
        <a:blip r:embed="rId12"/>
        <a:srcRect l="28947" r="25657"/>
        <a:stretch>
          <a:fillRect/>
        </a:stretch>
      </xdr:blipFill>
      <xdr:spPr>
        <a:xfrm>
          <a:off x="4429125" y="8258175"/>
          <a:ext cx="8477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123825</xdr:rowOff>
    </xdr:from>
    <xdr:to>
      <xdr:col>2</xdr:col>
      <xdr:colOff>590550</xdr:colOff>
      <xdr:row>0</xdr:row>
      <xdr:rowOff>1438275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123825"/>
          <a:ext cx="2800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2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P13" sqref="P13"/>
    </sheetView>
  </sheetViews>
  <sheetFormatPr defaultColWidth="8.8515625" defaultRowHeight="12.75"/>
  <cols>
    <col min="1" max="1" width="3.8515625" style="2" customWidth="1"/>
    <col min="2" max="2" width="34.8515625" style="2" customWidth="1"/>
    <col min="3" max="3" width="26.140625" style="2" bestFit="1" customWidth="1"/>
    <col min="4" max="4" width="37.7109375" style="2" customWidth="1"/>
    <col min="5" max="15" width="8.8515625" style="2" customWidth="1"/>
    <col min="16" max="16" width="8.8515625" style="8" customWidth="1"/>
    <col min="17" max="17" width="9.7109375" style="9" bestFit="1" customWidth="1"/>
    <col min="18" max="16384" width="8.8515625" style="2" customWidth="1"/>
  </cols>
  <sheetData>
    <row r="1" ht="117" customHeight="1"/>
    <row r="2" ht="13.5" customHeight="1"/>
    <row r="3" ht="13.5" customHeight="1">
      <c r="B3" s="3" t="s">
        <v>0</v>
      </c>
    </row>
    <row r="4" ht="13.5" customHeight="1"/>
    <row r="5" spans="2:18" ht="13.5" customHeight="1">
      <c r="B5" s="4" t="s">
        <v>1</v>
      </c>
      <c r="C5" s="4"/>
      <c r="D5" s="4"/>
      <c r="E5" s="4">
        <v>24</v>
      </c>
      <c r="F5" s="4">
        <v>25</v>
      </c>
      <c r="G5" s="4">
        <v>26</v>
      </c>
      <c r="H5" s="4">
        <v>27</v>
      </c>
      <c r="I5" s="4">
        <v>28</v>
      </c>
      <c r="J5" s="4">
        <v>29</v>
      </c>
      <c r="K5" s="4">
        <v>30</v>
      </c>
      <c r="L5" s="4">
        <v>31</v>
      </c>
      <c r="M5" s="4">
        <v>32</v>
      </c>
      <c r="N5" s="4">
        <v>33</v>
      </c>
      <c r="O5" s="4">
        <v>34</v>
      </c>
      <c r="P5" s="10" t="s">
        <v>2</v>
      </c>
      <c r="Q5" s="11" t="s">
        <v>48</v>
      </c>
      <c r="R5" s="14" t="s">
        <v>53</v>
      </c>
    </row>
    <row r="6" spans="1:18" s="5" customFormat="1" ht="205.5" customHeight="1">
      <c r="A6" s="5">
        <v>1</v>
      </c>
      <c r="B6" s="7" t="s">
        <v>12</v>
      </c>
      <c r="C6" s="7" t="s">
        <v>45</v>
      </c>
      <c r="D6" s="7"/>
      <c r="E6" s="1"/>
      <c r="F6" s="1">
        <v>1</v>
      </c>
      <c r="G6" s="1">
        <v>4</v>
      </c>
      <c r="H6" s="1"/>
      <c r="I6" s="1">
        <v>3</v>
      </c>
      <c r="J6" s="1"/>
      <c r="K6" s="1"/>
      <c r="L6" s="1">
        <v>1</v>
      </c>
      <c r="M6" s="1"/>
      <c r="N6" s="1"/>
      <c r="O6" s="1"/>
      <c r="P6" s="12">
        <f>SUM(E6:O6)</f>
        <v>9</v>
      </c>
      <c r="Q6" s="13">
        <v>179.95</v>
      </c>
      <c r="R6" s="1">
        <v>18</v>
      </c>
    </row>
    <row r="7" spans="2:18" s="5" customFormat="1" ht="36" customHeight="1">
      <c r="B7" s="15" t="s">
        <v>50</v>
      </c>
      <c r="C7" s="15" t="s">
        <v>51</v>
      </c>
      <c r="D7" s="7"/>
      <c r="E7" s="1"/>
      <c r="F7" s="1">
        <v>1</v>
      </c>
      <c r="G7" s="1"/>
      <c r="H7" s="1"/>
      <c r="I7" s="1"/>
      <c r="J7" s="1">
        <v>3</v>
      </c>
      <c r="K7" s="1">
        <v>1</v>
      </c>
      <c r="L7" s="1"/>
      <c r="M7" s="1"/>
      <c r="N7" s="1"/>
      <c r="O7" s="1"/>
      <c r="P7" s="12">
        <v>5</v>
      </c>
      <c r="Q7" s="13" t="s">
        <v>52</v>
      </c>
      <c r="R7" s="1">
        <v>18</v>
      </c>
    </row>
    <row r="8" spans="1:18" s="5" customFormat="1" ht="27.75" customHeight="1">
      <c r="A8" s="5">
        <f>+A6+1</f>
        <v>2</v>
      </c>
      <c r="B8" s="1" t="s">
        <v>7</v>
      </c>
      <c r="C8" s="1" t="s">
        <v>8</v>
      </c>
      <c r="D8" s="1"/>
      <c r="E8" s="1"/>
      <c r="F8" s="1">
        <v>2</v>
      </c>
      <c r="G8" s="1">
        <v>2</v>
      </c>
      <c r="H8" s="1"/>
      <c r="I8" s="1"/>
      <c r="J8" s="1">
        <v>1</v>
      </c>
      <c r="K8" s="1">
        <v>3</v>
      </c>
      <c r="L8" s="1">
        <v>6</v>
      </c>
      <c r="M8" s="1">
        <v>5</v>
      </c>
      <c r="N8" s="1">
        <v>2</v>
      </c>
      <c r="O8" s="1"/>
      <c r="P8" s="12">
        <f>SUM(E8:N8)</f>
        <v>21</v>
      </c>
      <c r="Q8" s="13">
        <v>149.95</v>
      </c>
      <c r="R8" s="14">
        <v>18</v>
      </c>
    </row>
    <row r="9" spans="1:18" s="5" customFormat="1" ht="205.5" customHeight="1">
      <c r="A9" s="5">
        <f aca="true" t="shared" si="0" ref="A9:A32">+A8+1</f>
        <v>3</v>
      </c>
      <c r="B9" s="1" t="s">
        <v>3</v>
      </c>
      <c r="C9" s="1" t="s">
        <v>4</v>
      </c>
      <c r="D9" s="1"/>
      <c r="E9" s="1"/>
      <c r="F9" s="1">
        <v>2</v>
      </c>
      <c r="G9" s="1">
        <v>4</v>
      </c>
      <c r="H9" s="1">
        <v>4</v>
      </c>
      <c r="I9" s="1">
        <v>3</v>
      </c>
      <c r="J9" s="1">
        <v>3</v>
      </c>
      <c r="K9" s="1">
        <v>1</v>
      </c>
      <c r="L9" s="1"/>
      <c r="M9" s="1"/>
      <c r="N9" s="1"/>
      <c r="O9" s="1"/>
      <c r="P9" s="12">
        <f>SUM(E9:N9)</f>
        <v>17</v>
      </c>
      <c r="Q9" s="13">
        <v>149.95</v>
      </c>
      <c r="R9" s="14">
        <v>18</v>
      </c>
    </row>
    <row r="10" spans="1:18" s="5" customFormat="1" ht="205.5" customHeight="1">
      <c r="A10" s="5">
        <f t="shared" si="0"/>
        <v>4</v>
      </c>
      <c r="B10" s="1" t="s">
        <v>3</v>
      </c>
      <c r="C10" s="1" t="s">
        <v>5</v>
      </c>
      <c r="D10" s="1"/>
      <c r="E10" s="1">
        <v>1</v>
      </c>
      <c r="F10" s="1"/>
      <c r="G10" s="1">
        <v>3</v>
      </c>
      <c r="H10" s="1"/>
      <c r="I10" s="1">
        <v>2</v>
      </c>
      <c r="J10" s="1"/>
      <c r="K10" s="1"/>
      <c r="L10" s="1"/>
      <c r="M10" s="1"/>
      <c r="N10" s="1"/>
      <c r="O10" s="1"/>
      <c r="P10" s="12">
        <f>SUM(E10:N10)</f>
        <v>6</v>
      </c>
      <c r="Q10" s="13">
        <v>149.94</v>
      </c>
      <c r="R10" s="14">
        <v>18</v>
      </c>
    </row>
    <row r="11" spans="1:18" s="5" customFormat="1" ht="205.5" customHeight="1">
      <c r="A11" s="5">
        <f t="shared" si="0"/>
        <v>5</v>
      </c>
      <c r="B11" s="1" t="s">
        <v>3</v>
      </c>
      <c r="C11" s="1" t="s">
        <v>6</v>
      </c>
      <c r="D11" s="1"/>
      <c r="E11" s="1"/>
      <c r="F11" s="1"/>
      <c r="G11" s="1"/>
      <c r="H11" s="1">
        <v>1</v>
      </c>
      <c r="I11" s="1">
        <v>4</v>
      </c>
      <c r="J11" s="1">
        <v>2</v>
      </c>
      <c r="K11" s="1">
        <v>1</v>
      </c>
      <c r="L11" s="1">
        <v>2</v>
      </c>
      <c r="M11" s="1">
        <v>1</v>
      </c>
      <c r="N11" s="1"/>
      <c r="O11" s="1"/>
      <c r="P11" s="12">
        <f>SUM(E11:N11)</f>
        <v>11</v>
      </c>
      <c r="Q11" s="13">
        <v>149.95</v>
      </c>
      <c r="R11" s="14">
        <v>18</v>
      </c>
    </row>
    <row r="12" spans="1:18" s="5" customFormat="1" ht="205.5" customHeight="1">
      <c r="A12" s="5">
        <f t="shared" si="0"/>
        <v>6</v>
      </c>
      <c r="B12" s="6" t="s">
        <v>19</v>
      </c>
      <c r="C12" s="6" t="s">
        <v>18</v>
      </c>
      <c r="D12" s="6"/>
      <c r="E12" s="1">
        <v>3</v>
      </c>
      <c r="F12" s="1">
        <v>22</v>
      </c>
      <c r="G12" s="1">
        <v>33</v>
      </c>
      <c r="H12" s="1">
        <v>7</v>
      </c>
      <c r="I12" s="1">
        <v>20</v>
      </c>
      <c r="J12" s="1">
        <v>19</v>
      </c>
      <c r="K12" s="1">
        <v>23</v>
      </c>
      <c r="L12" s="1">
        <v>4</v>
      </c>
      <c r="M12" s="1">
        <v>6</v>
      </c>
      <c r="N12" s="1">
        <v>2</v>
      </c>
      <c r="O12" s="1"/>
      <c r="P12" s="12">
        <v>39</v>
      </c>
      <c r="Q12" s="13">
        <v>149.95</v>
      </c>
      <c r="R12" s="14">
        <v>18</v>
      </c>
    </row>
    <row r="13" spans="1:18" s="5" customFormat="1" ht="19.5" customHeight="1">
      <c r="A13" s="5">
        <f t="shared" si="0"/>
        <v>7</v>
      </c>
      <c r="B13" s="1" t="s">
        <v>47</v>
      </c>
      <c r="C13" s="7" t="s">
        <v>46</v>
      </c>
      <c r="D13" s="7"/>
      <c r="E13" s="1"/>
      <c r="F13" s="1">
        <v>6</v>
      </c>
      <c r="G13" s="1">
        <v>2</v>
      </c>
      <c r="H13" s="1">
        <v>6</v>
      </c>
      <c r="I13" s="1">
        <v>2</v>
      </c>
      <c r="J13" s="1">
        <v>4</v>
      </c>
      <c r="K13" s="1">
        <v>4</v>
      </c>
      <c r="L13" s="1">
        <v>7</v>
      </c>
      <c r="M13" s="1"/>
      <c r="N13" s="1"/>
      <c r="O13" s="1"/>
      <c r="P13" s="12">
        <f>SUM(E13:O13)</f>
        <v>31</v>
      </c>
      <c r="Q13" s="13">
        <v>149.95</v>
      </c>
      <c r="R13" s="14">
        <v>18</v>
      </c>
    </row>
    <row r="14" spans="1:18" s="5" customFormat="1" ht="204.75" customHeight="1">
      <c r="A14" s="5">
        <f t="shared" si="0"/>
        <v>8</v>
      </c>
      <c r="B14" s="6" t="s">
        <v>20</v>
      </c>
      <c r="C14" s="1" t="s">
        <v>21</v>
      </c>
      <c r="D14" s="1"/>
      <c r="E14" s="1"/>
      <c r="F14" s="1"/>
      <c r="G14" s="1">
        <v>1</v>
      </c>
      <c r="H14" s="1"/>
      <c r="I14" s="1"/>
      <c r="J14" s="1"/>
      <c r="K14" s="1">
        <v>5</v>
      </c>
      <c r="L14" s="1">
        <v>3</v>
      </c>
      <c r="M14" s="1">
        <v>1</v>
      </c>
      <c r="N14" s="1"/>
      <c r="O14" s="1"/>
      <c r="P14" s="12">
        <f>SUM(E14:O14)</f>
        <v>10</v>
      </c>
      <c r="Q14" s="13">
        <v>149.95</v>
      </c>
      <c r="R14" s="14">
        <v>18</v>
      </c>
    </row>
    <row r="15" spans="1:19" s="5" customFormat="1" ht="28.5" customHeight="1">
      <c r="A15" s="5">
        <f t="shared" si="0"/>
        <v>9</v>
      </c>
      <c r="B15" s="6" t="s">
        <v>19</v>
      </c>
      <c r="C15" s="1" t="s">
        <v>22</v>
      </c>
      <c r="D15" s="1"/>
      <c r="E15" s="1"/>
      <c r="F15" s="1">
        <v>2</v>
      </c>
      <c r="G15" s="1">
        <v>5</v>
      </c>
      <c r="H15" s="1"/>
      <c r="I15" s="1">
        <v>3</v>
      </c>
      <c r="J15" s="1">
        <v>2</v>
      </c>
      <c r="K15" s="1">
        <v>3</v>
      </c>
      <c r="L15" s="1"/>
      <c r="M15" s="1"/>
      <c r="N15" s="1"/>
      <c r="O15" s="1"/>
      <c r="P15" s="12">
        <f>SUM(E15:O15)</f>
        <v>15</v>
      </c>
      <c r="Q15" s="13">
        <v>149.95</v>
      </c>
      <c r="R15" s="14">
        <v>18</v>
      </c>
      <c r="S15" s="2"/>
    </row>
    <row r="16" spans="1:18" s="5" customFormat="1" ht="205.5" customHeight="1">
      <c r="A16" s="5">
        <f t="shared" si="0"/>
        <v>10</v>
      </c>
      <c r="B16" s="6" t="s">
        <v>19</v>
      </c>
      <c r="C16" s="1" t="s">
        <v>23</v>
      </c>
      <c r="D16" s="1"/>
      <c r="E16" s="1"/>
      <c r="F16" s="1">
        <v>1</v>
      </c>
      <c r="G16" s="1">
        <v>3</v>
      </c>
      <c r="H16" s="1"/>
      <c r="I16" s="1"/>
      <c r="J16" s="1"/>
      <c r="K16" s="1">
        <v>1</v>
      </c>
      <c r="L16" s="1">
        <v>3</v>
      </c>
      <c r="M16" s="1">
        <v>2</v>
      </c>
      <c r="N16" s="1"/>
      <c r="O16" s="1"/>
      <c r="P16" s="12">
        <f>SUM(E16:O16)</f>
        <v>10</v>
      </c>
      <c r="Q16" s="13">
        <v>149.95</v>
      </c>
      <c r="R16" s="14">
        <v>18</v>
      </c>
    </row>
    <row r="17" spans="1:18" s="5" customFormat="1" ht="205.5" customHeight="1">
      <c r="A17" s="5">
        <f t="shared" si="0"/>
        <v>11</v>
      </c>
      <c r="B17" s="6" t="s">
        <v>24</v>
      </c>
      <c r="C17" s="1" t="s">
        <v>25</v>
      </c>
      <c r="D17" s="1"/>
      <c r="E17" s="1">
        <v>3</v>
      </c>
      <c r="F17" s="1">
        <v>4</v>
      </c>
      <c r="G17" s="1">
        <v>2</v>
      </c>
      <c r="H17" s="1"/>
      <c r="I17" s="1">
        <v>2</v>
      </c>
      <c r="J17" s="1">
        <v>3</v>
      </c>
      <c r="K17" s="1">
        <v>3</v>
      </c>
      <c r="L17" s="1">
        <v>5</v>
      </c>
      <c r="M17" s="1">
        <v>1</v>
      </c>
      <c r="N17" s="1"/>
      <c r="O17" s="1"/>
      <c r="P17" s="12">
        <f>SUM(E17:O17)</f>
        <v>23</v>
      </c>
      <c r="Q17" s="13">
        <v>139.95</v>
      </c>
      <c r="R17" s="14">
        <v>18</v>
      </c>
    </row>
    <row r="18" spans="1:18" s="5" customFormat="1" ht="205.5" customHeight="1">
      <c r="A18" s="5">
        <f t="shared" si="0"/>
        <v>12</v>
      </c>
      <c r="B18" s="1" t="s">
        <v>15</v>
      </c>
      <c r="C18" s="1" t="s">
        <v>16</v>
      </c>
      <c r="D18" s="1"/>
      <c r="E18" s="1"/>
      <c r="F18" s="1"/>
      <c r="G18" s="1">
        <v>1</v>
      </c>
      <c r="H18" s="1">
        <v>1</v>
      </c>
      <c r="I18" s="1">
        <v>5</v>
      </c>
      <c r="J18" s="1">
        <v>1</v>
      </c>
      <c r="K18" s="1">
        <v>2</v>
      </c>
      <c r="L18" s="1">
        <v>3</v>
      </c>
      <c r="M18" s="1"/>
      <c r="N18" s="1"/>
      <c r="O18" s="1"/>
      <c r="P18" s="12">
        <f>SUM(E18:N18)</f>
        <v>13</v>
      </c>
      <c r="Q18" s="13">
        <v>159.95</v>
      </c>
      <c r="R18" s="14">
        <v>18</v>
      </c>
    </row>
    <row r="19" spans="1:18" s="5" customFormat="1" ht="205.5" customHeight="1">
      <c r="A19" s="5">
        <f t="shared" si="0"/>
        <v>13</v>
      </c>
      <c r="B19" s="6" t="s">
        <v>26</v>
      </c>
      <c r="C19" s="1" t="s">
        <v>27</v>
      </c>
      <c r="D19" s="1"/>
      <c r="E19" s="1">
        <v>2</v>
      </c>
      <c r="F19" s="1">
        <v>7</v>
      </c>
      <c r="G19" s="1">
        <v>16</v>
      </c>
      <c r="H19" s="1">
        <v>9</v>
      </c>
      <c r="I19" s="1">
        <v>18</v>
      </c>
      <c r="J19" s="1">
        <v>17</v>
      </c>
      <c r="K19" s="1">
        <v>14</v>
      </c>
      <c r="L19" s="1">
        <v>11</v>
      </c>
      <c r="M19" s="1">
        <v>6</v>
      </c>
      <c r="N19" s="1">
        <v>7</v>
      </c>
      <c r="O19" s="1"/>
      <c r="P19" s="12">
        <f>SUM(E19:O19)</f>
        <v>107</v>
      </c>
      <c r="Q19" s="13">
        <v>139.95</v>
      </c>
      <c r="R19" s="14">
        <v>18</v>
      </c>
    </row>
    <row r="20" spans="1:18" s="5" customFormat="1" ht="205.5" customHeight="1">
      <c r="A20" s="5">
        <f t="shared" si="0"/>
        <v>14</v>
      </c>
      <c r="B20" s="1" t="s">
        <v>17</v>
      </c>
      <c r="C20" s="1"/>
      <c r="D20" s="1"/>
      <c r="E20" s="1">
        <v>2</v>
      </c>
      <c r="F20" s="1">
        <v>3</v>
      </c>
      <c r="G20" s="1">
        <v>1</v>
      </c>
      <c r="H20" s="1">
        <v>1</v>
      </c>
      <c r="I20" s="1"/>
      <c r="J20" s="1"/>
      <c r="K20" s="1"/>
      <c r="L20" s="1"/>
      <c r="M20" s="1"/>
      <c r="N20" s="1"/>
      <c r="O20" s="1"/>
      <c r="P20" s="12">
        <f>SUM(E20:N20)</f>
        <v>7</v>
      </c>
      <c r="Q20" s="13">
        <v>179.95</v>
      </c>
      <c r="R20" s="14">
        <v>18</v>
      </c>
    </row>
    <row r="21" spans="1:18" s="5" customFormat="1" ht="205.5" customHeight="1">
      <c r="A21" s="5" t="e">
        <f>+#REF!+1</f>
        <v>#REF!</v>
      </c>
      <c r="B21" s="6" t="s">
        <v>28</v>
      </c>
      <c r="C21" s="1" t="s">
        <v>29</v>
      </c>
      <c r="D21" s="1"/>
      <c r="E21" s="1"/>
      <c r="F21" s="1">
        <v>8</v>
      </c>
      <c r="G21" s="1">
        <v>10</v>
      </c>
      <c r="H21" s="1">
        <v>1</v>
      </c>
      <c r="I21" s="1">
        <v>7</v>
      </c>
      <c r="J21" s="1"/>
      <c r="K21" s="1"/>
      <c r="L21" s="1"/>
      <c r="M21" s="1"/>
      <c r="N21" s="1"/>
      <c r="O21" s="1"/>
      <c r="P21" s="12">
        <f>SUM(E21:O21)</f>
        <v>26</v>
      </c>
      <c r="Q21" s="13">
        <v>179.95</v>
      </c>
      <c r="R21" s="14">
        <v>18</v>
      </c>
    </row>
    <row r="22" spans="1:18" s="5" customFormat="1" ht="21.75" customHeight="1">
      <c r="A22" s="5" t="e">
        <f t="shared" si="0"/>
        <v>#REF!</v>
      </c>
      <c r="B22" s="6" t="s">
        <v>30</v>
      </c>
      <c r="C22" s="1" t="s">
        <v>31</v>
      </c>
      <c r="D22" s="1"/>
      <c r="E22" s="1"/>
      <c r="F22" s="1">
        <v>5</v>
      </c>
      <c r="G22" s="1">
        <v>18</v>
      </c>
      <c r="H22" s="1">
        <v>13</v>
      </c>
      <c r="I22" s="1">
        <v>12</v>
      </c>
      <c r="J22" s="1">
        <v>21</v>
      </c>
      <c r="K22" s="1">
        <v>20</v>
      </c>
      <c r="L22" s="1">
        <v>8</v>
      </c>
      <c r="M22" s="1">
        <v>3</v>
      </c>
      <c r="N22" s="1">
        <v>1</v>
      </c>
      <c r="O22" s="1"/>
      <c r="P22" s="12">
        <f>SUM(E22:O22)</f>
        <v>101</v>
      </c>
      <c r="Q22" s="13">
        <v>169.95</v>
      </c>
      <c r="R22" s="14">
        <v>18</v>
      </c>
    </row>
    <row r="23" spans="1:18" s="5" customFormat="1" ht="205.5" customHeight="1">
      <c r="A23" s="5" t="e">
        <f t="shared" si="0"/>
        <v>#REF!</v>
      </c>
      <c r="B23" s="1" t="s">
        <v>11</v>
      </c>
      <c r="C23" s="1">
        <v>847</v>
      </c>
      <c r="D23" s="1"/>
      <c r="E23" s="1"/>
      <c r="F23" s="1">
        <v>2</v>
      </c>
      <c r="G23" s="1"/>
      <c r="H23" s="1"/>
      <c r="I23" s="1"/>
      <c r="J23" s="1">
        <v>4</v>
      </c>
      <c r="K23" s="1">
        <v>4</v>
      </c>
      <c r="L23" s="1">
        <v>3</v>
      </c>
      <c r="M23" s="1"/>
      <c r="N23" s="1"/>
      <c r="O23" s="1"/>
      <c r="P23" s="12">
        <f>SUM(E23:N23)</f>
        <v>13</v>
      </c>
      <c r="Q23" s="13">
        <v>159.95</v>
      </c>
      <c r="R23" s="14">
        <v>18</v>
      </c>
    </row>
    <row r="24" spans="1:18" s="5" customFormat="1" ht="205.5" customHeight="1">
      <c r="A24" s="5" t="e">
        <f t="shared" si="0"/>
        <v>#REF!</v>
      </c>
      <c r="B24" s="1" t="s">
        <v>13</v>
      </c>
      <c r="C24" s="1" t="s">
        <v>14</v>
      </c>
      <c r="D24" s="1"/>
      <c r="E24" s="1"/>
      <c r="F24" s="1">
        <v>1</v>
      </c>
      <c r="G24" s="1">
        <v>1</v>
      </c>
      <c r="H24" s="1"/>
      <c r="I24" s="1">
        <v>1</v>
      </c>
      <c r="J24" s="1"/>
      <c r="K24" s="1"/>
      <c r="L24" s="1"/>
      <c r="M24" s="1"/>
      <c r="N24" s="1"/>
      <c r="O24" s="1"/>
      <c r="P24" s="12">
        <f>SUM(E24:N24)</f>
        <v>3</v>
      </c>
      <c r="Q24" s="13">
        <v>159.95</v>
      </c>
      <c r="R24" s="14">
        <v>18</v>
      </c>
    </row>
    <row r="25" spans="1:18" s="5" customFormat="1" ht="27.75" customHeight="1">
      <c r="A25" s="5" t="e">
        <f t="shared" si="0"/>
        <v>#REF!</v>
      </c>
      <c r="B25" s="6" t="s">
        <v>32</v>
      </c>
      <c r="C25" s="1" t="s">
        <v>33</v>
      </c>
      <c r="D25" s="1"/>
      <c r="E25" s="1"/>
      <c r="F25" s="1"/>
      <c r="G25" s="1">
        <v>9</v>
      </c>
      <c r="H25" s="1">
        <v>3</v>
      </c>
      <c r="I25" s="1">
        <v>5</v>
      </c>
      <c r="J25" s="1"/>
      <c r="K25" s="1"/>
      <c r="L25" s="1"/>
      <c r="M25" s="1"/>
      <c r="N25" s="1"/>
      <c r="O25" s="1"/>
      <c r="P25" s="12">
        <f>SUM(E25:O25)</f>
        <v>17</v>
      </c>
      <c r="Q25" s="13">
        <v>179.95</v>
      </c>
      <c r="R25" s="14">
        <v>18</v>
      </c>
    </row>
    <row r="26" spans="1:18" s="5" customFormat="1" ht="27.75" customHeight="1">
      <c r="A26" s="5" t="e">
        <f>+#REF!+1</f>
        <v>#REF!</v>
      </c>
      <c r="B26" s="6" t="s">
        <v>35</v>
      </c>
      <c r="C26" s="1" t="s">
        <v>36</v>
      </c>
      <c r="D26" s="1"/>
      <c r="E26" s="1">
        <v>1</v>
      </c>
      <c r="F26" s="1">
        <v>4</v>
      </c>
      <c r="G26" s="1">
        <v>4</v>
      </c>
      <c r="H26" s="1">
        <v>3</v>
      </c>
      <c r="I26" s="1">
        <v>5</v>
      </c>
      <c r="J26" s="1">
        <v>1</v>
      </c>
      <c r="K26" s="1"/>
      <c r="L26" s="1"/>
      <c r="M26" s="1"/>
      <c r="N26" s="1"/>
      <c r="O26" s="1"/>
      <c r="P26" s="12">
        <f>SUM(E26:O26)</f>
        <v>18</v>
      </c>
      <c r="Q26" s="13">
        <v>149.95</v>
      </c>
      <c r="R26" s="14">
        <v>18</v>
      </c>
    </row>
    <row r="27" spans="1:18" s="5" customFormat="1" ht="27.75" customHeight="1">
      <c r="A27" s="5" t="e">
        <f t="shared" si="0"/>
        <v>#REF!</v>
      </c>
      <c r="B27" s="6" t="s">
        <v>37</v>
      </c>
      <c r="C27" s="1" t="s">
        <v>34</v>
      </c>
      <c r="D27" s="1"/>
      <c r="E27" s="1"/>
      <c r="F27" s="1"/>
      <c r="G27" s="1"/>
      <c r="H27" s="1"/>
      <c r="I27" s="1">
        <v>5</v>
      </c>
      <c r="J27" s="1">
        <v>3</v>
      </c>
      <c r="K27" s="1">
        <v>10</v>
      </c>
      <c r="L27" s="1">
        <v>8</v>
      </c>
      <c r="M27" s="1">
        <v>3</v>
      </c>
      <c r="N27" s="1"/>
      <c r="O27" s="1"/>
      <c r="P27" s="12">
        <f>SUM(E27:O27)</f>
        <v>29</v>
      </c>
      <c r="Q27" s="13">
        <v>159.95</v>
      </c>
      <c r="R27" s="14">
        <v>18</v>
      </c>
    </row>
    <row r="28" spans="1:18" s="5" customFormat="1" ht="27.75" customHeight="1">
      <c r="A28" s="5" t="e">
        <f t="shared" si="0"/>
        <v>#REF!</v>
      </c>
      <c r="B28" s="6" t="s">
        <v>37</v>
      </c>
      <c r="C28" s="1" t="s">
        <v>38</v>
      </c>
      <c r="D28" s="1"/>
      <c r="E28" s="1"/>
      <c r="F28" s="1">
        <v>3</v>
      </c>
      <c r="G28" s="1">
        <v>2</v>
      </c>
      <c r="H28" s="1">
        <v>5</v>
      </c>
      <c r="I28" s="1">
        <v>9</v>
      </c>
      <c r="J28" s="1">
        <v>1</v>
      </c>
      <c r="K28" s="1">
        <v>5</v>
      </c>
      <c r="L28" s="1">
        <v>7</v>
      </c>
      <c r="M28" s="1">
        <v>1</v>
      </c>
      <c r="N28" s="1"/>
      <c r="O28" s="1"/>
      <c r="P28" s="12">
        <f>SUM(E28:O28)</f>
        <v>33</v>
      </c>
      <c r="Q28" s="13">
        <v>159.95</v>
      </c>
      <c r="R28" s="14">
        <v>18</v>
      </c>
    </row>
    <row r="29" spans="1:18" s="5" customFormat="1" ht="27.75" customHeight="1">
      <c r="A29" s="5" t="e">
        <f t="shared" si="0"/>
        <v>#REF!</v>
      </c>
      <c r="B29" s="1" t="s">
        <v>9</v>
      </c>
      <c r="C29" s="1" t="s">
        <v>10</v>
      </c>
      <c r="D29" s="1"/>
      <c r="E29" s="1"/>
      <c r="F29" s="1">
        <v>1</v>
      </c>
      <c r="G29" s="1">
        <v>2</v>
      </c>
      <c r="H29" s="1"/>
      <c r="I29" s="1">
        <v>1</v>
      </c>
      <c r="J29" s="1"/>
      <c r="K29" s="1"/>
      <c r="L29" s="1">
        <v>1</v>
      </c>
      <c r="M29" s="1"/>
      <c r="N29" s="1"/>
      <c r="O29" s="1"/>
      <c r="P29" s="12">
        <f>SUM(E29:N29)</f>
        <v>5</v>
      </c>
      <c r="Q29" s="13">
        <v>159.95</v>
      </c>
      <c r="R29" s="14">
        <v>18</v>
      </c>
    </row>
    <row r="30" spans="1:18" s="5" customFormat="1" ht="27.75" customHeight="1">
      <c r="A30" s="5" t="e">
        <f t="shared" si="0"/>
        <v>#REF!</v>
      </c>
      <c r="B30" s="6" t="s">
        <v>39</v>
      </c>
      <c r="C30" s="1" t="s">
        <v>40</v>
      </c>
      <c r="D30" s="1"/>
      <c r="E30" s="1"/>
      <c r="F30" s="1">
        <v>2</v>
      </c>
      <c r="G30" s="1"/>
      <c r="H30" s="1">
        <v>4</v>
      </c>
      <c r="I30" s="1">
        <v>4</v>
      </c>
      <c r="J30" s="1">
        <v>3</v>
      </c>
      <c r="K30" s="1">
        <v>2</v>
      </c>
      <c r="L30" s="1"/>
      <c r="M30" s="1"/>
      <c r="N30" s="1"/>
      <c r="O30" s="1"/>
      <c r="P30" s="12">
        <f>SUM(E30:O30)</f>
        <v>15</v>
      </c>
      <c r="Q30" s="13">
        <v>189.95</v>
      </c>
      <c r="R30" s="14">
        <v>18</v>
      </c>
    </row>
    <row r="31" spans="1:18" s="5" customFormat="1" ht="24" customHeight="1">
      <c r="A31" s="5" t="e">
        <f>+#REF!+1</f>
        <v>#REF!</v>
      </c>
      <c r="B31" s="6" t="s">
        <v>41</v>
      </c>
      <c r="C31" s="1" t="s">
        <v>42</v>
      </c>
      <c r="D31" s="1"/>
      <c r="E31" s="1">
        <v>8</v>
      </c>
      <c r="F31" s="1">
        <v>3</v>
      </c>
      <c r="G31" s="1">
        <v>11</v>
      </c>
      <c r="H31" s="1"/>
      <c r="I31" s="1">
        <v>2</v>
      </c>
      <c r="J31" s="1"/>
      <c r="K31" s="1">
        <v>2</v>
      </c>
      <c r="L31" s="1">
        <v>3</v>
      </c>
      <c r="M31" s="1">
        <v>1</v>
      </c>
      <c r="N31" s="1">
        <v>1</v>
      </c>
      <c r="O31" s="1"/>
      <c r="P31" s="12">
        <f>SUM(E31:O31)</f>
        <v>31</v>
      </c>
      <c r="Q31" s="13">
        <v>159.95</v>
      </c>
      <c r="R31" s="14">
        <v>18</v>
      </c>
    </row>
    <row r="32" spans="1:18" s="5" customFormat="1" ht="24" customHeight="1">
      <c r="A32" s="5" t="e">
        <f t="shared" si="0"/>
        <v>#REF!</v>
      </c>
      <c r="B32" s="6" t="s">
        <v>43</v>
      </c>
      <c r="C32" s="1" t="s">
        <v>44</v>
      </c>
      <c r="D32" s="1"/>
      <c r="E32" s="1"/>
      <c r="F32" s="1">
        <v>6</v>
      </c>
      <c r="G32" s="1">
        <v>3</v>
      </c>
      <c r="H32" s="1">
        <v>1</v>
      </c>
      <c r="I32" s="1">
        <v>5</v>
      </c>
      <c r="J32" s="1"/>
      <c r="K32" s="1">
        <v>11</v>
      </c>
      <c r="L32" s="1">
        <v>2</v>
      </c>
      <c r="M32" s="1"/>
      <c r="N32" s="1"/>
      <c r="O32" s="1"/>
      <c r="P32" s="12">
        <f>SUM(E32:O32)</f>
        <v>28</v>
      </c>
      <c r="Q32" s="13">
        <v>159.95</v>
      </c>
      <c r="R32" s="14">
        <v>18</v>
      </c>
    </row>
    <row r="33" spans="5:17" ht="12.75">
      <c r="E33" s="2">
        <f aca="true" t="shared" si="1" ref="E33:P33">SUM(E6:E32)</f>
        <v>20</v>
      </c>
      <c r="F33" s="2">
        <f t="shared" si="1"/>
        <v>86</v>
      </c>
      <c r="G33" s="2">
        <f t="shared" si="1"/>
        <v>137</v>
      </c>
      <c r="H33" s="2">
        <f t="shared" si="1"/>
        <v>59</v>
      </c>
      <c r="I33" s="2">
        <f t="shared" si="1"/>
        <v>118</v>
      </c>
      <c r="J33" s="2">
        <f t="shared" si="1"/>
        <v>88</v>
      </c>
      <c r="K33" s="2">
        <f t="shared" si="1"/>
        <v>115</v>
      </c>
      <c r="L33" s="2">
        <f t="shared" si="1"/>
        <v>77</v>
      </c>
      <c r="M33" s="2">
        <f t="shared" si="1"/>
        <v>30</v>
      </c>
      <c r="N33" s="2">
        <f t="shared" si="1"/>
        <v>13</v>
      </c>
      <c r="O33" s="2">
        <f t="shared" si="1"/>
        <v>0</v>
      </c>
      <c r="P33" s="10">
        <f t="shared" si="1"/>
        <v>643</v>
      </c>
      <c r="Q33" s="11"/>
    </row>
    <row r="35" spans="4:6" ht="12.75">
      <c r="D35"/>
      <c r="F35"/>
    </row>
    <row r="36" spans="3:4" ht="72" customHeight="1">
      <c r="C36" s="2" t="s">
        <v>49</v>
      </c>
      <c r="D36"/>
    </row>
    <row r="37" ht="90" customHeight="1"/>
    <row r="42" ht="12.75">
      <c r="D4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2015-11-11T08:11:57Z</cp:lastPrinted>
  <dcterms:created xsi:type="dcterms:W3CDTF">2014-04-11T12:09:11Z</dcterms:created>
  <dcterms:modified xsi:type="dcterms:W3CDTF">2019-01-17T09:48:33Z</dcterms:modified>
  <cp:category/>
  <cp:version/>
  <cp:contentType/>
  <cp:contentStatus/>
</cp:coreProperties>
</file>